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ipa.kursan\AppData\Local\Microsoft\Windows\INetCache\Content.Outlook\971NWZSW\"/>
    </mc:Choice>
  </mc:AlternateContent>
  <xr:revisionPtr revIDLastSave="0" documentId="13_ncr:1_{E9314ED3-5E85-43FD-8626-5D7FE02F6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edski materijal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2" l="1"/>
  <c r="F5" i="2"/>
  <c r="F110" i="2"/>
  <c r="F111" i="2"/>
  <c r="F123" i="2"/>
  <c r="F121" i="2"/>
  <c r="F120" i="2"/>
  <c r="F119" i="2"/>
  <c r="F118" i="2"/>
  <c r="F117" i="2"/>
  <c r="F116" i="2"/>
  <c r="F115" i="2"/>
  <c r="F114" i="2"/>
  <c r="F113" i="2"/>
  <c r="F112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5" i="2"/>
  <c r="F74" i="2"/>
  <c r="F73" i="2"/>
  <c r="F72" i="2"/>
  <c r="F71" i="2"/>
  <c r="F70" i="2"/>
  <c r="F69" i="2"/>
  <c r="F68" i="2"/>
  <c r="F67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2" i="2"/>
  <c r="F31" i="2"/>
  <c r="F30" i="2"/>
  <c r="F29" i="2"/>
  <c r="F28" i="2"/>
  <c r="F27" i="2"/>
  <c r="F26" i="2"/>
  <c r="F24" i="2"/>
  <c r="F23" i="2"/>
  <c r="F22" i="2"/>
  <c r="F21" i="2"/>
  <c r="F20" i="2"/>
  <c r="F19" i="2"/>
  <c r="F18" i="2"/>
  <c r="F16" i="2"/>
  <c r="F15" i="2"/>
  <c r="F14" i="2"/>
  <c r="F13" i="2"/>
  <c r="F12" i="2"/>
  <c r="F11" i="2"/>
  <c r="F10" i="2"/>
  <c r="F9" i="2"/>
  <c r="F8" i="2"/>
  <c r="F6" i="2"/>
  <c r="F124" i="2" l="1"/>
  <c r="F125" i="2" s="1"/>
  <c r="F126" i="2" s="1"/>
</calcChain>
</file>

<file path=xl/sharedStrings.xml><?xml version="1.0" encoding="utf-8"?>
<sst xmlns="http://schemas.openxmlformats.org/spreadsheetml/2006/main" count="242" uniqueCount="138">
  <si>
    <t>Redni broj</t>
  </si>
  <si>
    <t>Stavka</t>
  </si>
  <si>
    <t>Jedinica mjere</t>
  </si>
  <si>
    <t>Količina</t>
  </si>
  <si>
    <t>Ukupni iznos</t>
  </si>
  <si>
    <t>PAPIR</t>
  </si>
  <si>
    <t>Fotokopirni papir A-4 80gr. 500/1 (A klase); Temeljna težina ISO 536: 80gr +- 3%; Debljina: ISO 534: 111 +- 3%; Hrapavost: ISO 8791-2: 200+-50; Stupanj prozirnosti: ISO 2471: min 91,5; CIE bjelina: ISO 11475: min 166</t>
  </si>
  <si>
    <t>omot</t>
  </si>
  <si>
    <t>Fotokopirni papir A-3 80 gr. 500/1 (A klase); Temeljna težina ISO 536: 80gr +- 3%; Debljina: ISO 534: 111 +- 3%; Hrapavost: ISO 8791-2: 200+-50; Stupanj prozirnosti: ISO 2471: min 91,5; CIE bjelina: ISO 11475: min 166</t>
  </si>
  <si>
    <t>kom</t>
  </si>
  <si>
    <t>BILJEŽNICE, POST-IT, ZASTAVICE, ETIKETE</t>
  </si>
  <si>
    <t>Bilježnica A4 tvrdi omot na crte, min. 100 listova</t>
  </si>
  <si>
    <t>Bilježnica A5 tvrdi omot na crte, min. 100 listova</t>
  </si>
  <si>
    <t>Bilježnica A4 indeks tvrdi omot na crte, min. 100 listova</t>
  </si>
  <si>
    <t>Bilježnica A5 indeks tvrdi omot na crte, min. 100 listova</t>
  </si>
  <si>
    <t>Bilježnica A4 meki omot na crte, min. 100 listova</t>
  </si>
  <si>
    <t>Bilježnica A5 meki omot na crte, min. 100 listova</t>
  </si>
  <si>
    <t>Zastavica za označavanje smoljepljiva, dim. 12 mm x 43 mm, pet boja</t>
  </si>
  <si>
    <t>Post it blok samoljepljivi  memo fix 75x75mm</t>
  </si>
  <si>
    <t>Etikete laser 70x42</t>
  </si>
  <si>
    <t>kutija</t>
  </si>
  <si>
    <t>FLOMASTERI, KEMIJSKE, OLOVKE</t>
  </si>
  <si>
    <t>Flomaster, signir-marker za označavanje teksta, komplet 4 boje</t>
  </si>
  <si>
    <t xml:space="preserve">Flomaster, signir-marker za označavanje teksta žuti </t>
  </si>
  <si>
    <t>Flomaster - marker debljine 3 mm</t>
  </si>
  <si>
    <t>Flomaster - marker debilje 0,1 mm - 0,5 mm</t>
  </si>
  <si>
    <t>Olovka HB s gumicom</t>
  </si>
  <si>
    <t>Olovka tehnička 0,5</t>
  </si>
  <si>
    <t>FASCIKLE, REGISTRATORI, ARHIVSKA MAPA</t>
  </si>
  <si>
    <t>Fascikla kartonska,u više boja, A-4</t>
  </si>
  <si>
    <t>Fascikla  s gumicom klapa plastificirana A-4</t>
  </si>
  <si>
    <t>Fascikla uložna A-4 UR sjajna, unutarnja dimenzija min. 24x30,5</t>
  </si>
  <si>
    <t>Registrator A-4 široki kartonski</t>
  </si>
  <si>
    <t>Registrator A-4 uski kartonski</t>
  </si>
  <si>
    <t>Arhivska mapa</t>
  </si>
  <si>
    <t>KUVERTE</t>
  </si>
  <si>
    <t>Kuverte latex plave B6 dim 12 x 17  cm (mala plava samoljepljiva)</t>
  </si>
  <si>
    <t>Kuverte latex ABT  PL i PD dim. 23 x 11 cm (bijela duguljasta s prozorčićem samoljepljiva)</t>
  </si>
  <si>
    <t>Kuverte latex ABTI PL i PD dim. 23 x 11 cm (bijela duguljasta)</t>
  </si>
  <si>
    <t>Kuverta žuta srednja B5 SGŠ dim. 17 x 25 cm (srednja žuta)</t>
  </si>
  <si>
    <t>Kuverta sa zračnim jastucima format J</t>
  </si>
  <si>
    <t>Kuverta sa zračnim jastucima format K</t>
  </si>
  <si>
    <t>Omot za dostavu putem pošte  UT-II-32</t>
  </si>
  <si>
    <t>Kuverta s povratnicoma 45-1620 plava</t>
  </si>
  <si>
    <t>OBRASCI</t>
  </si>
  <si>
    <t xml:space="preserve">Dosje personalni B-189  </t>
  </si>
  <si>
    <t>Dostavnica II-126</t>
  </si>
  <si>
    <t>Obrazac narudžbenica  A5</t>
  </si>
  <si>
    <t>Dostavna knjiga B-139a</t>
  </si>
  <si>
    <t>Putni radni list za osobna vozila</t>
  </si>
  <si>
    <t>Obrazac  virman HUB 3 (1+1)</t>
  </si>
  <si>
    <t>Omot spisa neupravnog postupka - NP 147 obrazac 6</t>
  </si>
  <si>
    <t>Omot spisa upravnog postupka - UP 148 obrazac 7</t>
  </si>
  <si>
    <t>Omot spisa za e-dozvole 00-8937</t>
  </si>
  <si>
    <t>Omot spisa za e-dozvole 00-8936</t>
  </si>
  <si>
    <t>FOLIJE I SPIRALE</t>
  </si>
  <si>
    <t>Folija za spiralni uvez A4 prednja (prozirna)</t>
  </si>
  <si>
    <t>Folija za spiralni uvez A4 zadnja (kartonska)</t>
  </si>
  <si>
    <t>Plastična spirala za uvez 8 mm</t>
  </si>
  <si>
    <t>Plastična spirala za uvez 10 mm</t>
  </si>
  <si>
    <t>Plastična spirala za uvez 12 mm</t>
  </si>
  <si>
    <t>Plastična spirala za uvez 14 mm</t>
  </si>
  <si>
    <t>Plastična spirala za uvez 16 mm</t>
  </si>
  <si>
    <t>Plastična spirala za uvez 22 mm</t>
  </si>
  <si>
    <t>ŽIGOVI</t>
  </si>
  <si>
    <t>Žig datumar</t>
  </si>
  <si>
    <t>Boja za pečat ljubičasta, 30 ml</t>
  </si>
  <si>
    <t>Jastučić Trodat 6/46040 ljubičasti</t>
  </si>
  <si>
    <t>Jastučić Trodat 6/4913 ljubičasti</t>
  </si>
  <si>
    <t>Jastučić Trodat 6/4911 ljubičasti</t>
  </si>
  <si>
    <t>Jastučić Colop E 60 ljubičasti</t>
  </si>
  <si>
    <t xml:space="preserve">Jastučić Colop E 40 ljubičasti </t>
  </si>
  <si>
    <t>Jastučić Colop E 30 ljubičasti</t>
  </si>
  <si>
    <t>Jastučić Colop E 20 ljubičasti</t>
  </si>
  <si>
    <t>UREDSKI PRIBOR</t>
  </si>
  <si>
    <t>Bušilica za papir, 2 rupe, buši do 60 listova (ili debljina 6 mm), razmak između rupa 80 mm sa spremnikom  za otpadni papir, sadrži graničnik za formate A4, A5, A6, metalna</t>
  </si>
  <si>
    <t>Klamerica za spajanje do 30 listova papira 80 g/m2, za spajalice 24/6, metalna</t>
  </si>
  <si>
    <t>Deklamarica</t>
  </si>
  <si>
    <t>Ading rola za računsku mašinu, 57 mm 1+0</t>
  </si>
  <si>
    <t xml:space="preserve">Špaga debela, 500 g </t>
  </si>
  <si>
    <t>klupko</t>
  </si>
  <si>
    <t>Špaga tanja, 200 g</t>
  </si>
  <si>
    <t>Jamstvenik (trobojni konopac)</t>
  </si>
  <si>
    <t>CD-R 80 s PVC omotom</t>
  </si>
  <si>
    <t xml:space="preserve">CD-R 80 pakovanje 25 kom        </t>
  </si>
  <si>
    <t>DVD –R 4,7GB  pakovanje 25 kom</t>
  </si>
  <si>
    <t>Etui za 1 CD PVC pakovanje 100 kom</t>
  </si>
  <si>
    <t>Gumice za vezivanje pošte FI 12</t>
  </si>
  <si>
    <t>kg</t>
  </si>
  <si>
    <t>Korektor u traci dim. 4mm x 10 mm</t>
  </si>
  <si>
    <t>Selotejp mali 15/33</t>
  </si>
  <si>
    <t>Selotejp srednji 25/66</t>
  </si>
  <si>
    <t>Uložak za klamaricu 24/6 index</t>
  </si>
  <si>
    <t>kutijica</t>
  </si>
  <si>
    <t>Uložak za klamaricu br. 10</t>
  </si>
  <si>
    <t>Uložak za klamaricu br. 23/6</t>
  </si>
  <si>
    <t>Spajalice br. 3</t>
  </si>
  <si>
    <t>Spajalice br. 4</t>
  </si>
  <si>
    <t>Spajalice br. 6</t>
  </si>
  <si>
    <t>Pribadače min 26 mm, 50 g</t>
  </si>
  <si>
    <t>Mine za tehničku olovku 0,5 HB</t>
  </si>
  <si>
    <t>Gumice za brisanje olovke</t>
  </si>
  <si>
    <t>Ljepilo u stiku</t>
  </si>
  <si>
    <t>Šiljilo metalno</t>
  </si>
  <si>
    <t>Škare uredske od nehrđajućeg čelika s plastičnim rukohvatom - 16 cm</t>
  </si>
  <si>
    <t>Škare uredske od nehrđajućeg čelika s plastičnim ruhohvatom - 23 cm</t>
  </si>
  <si>
    <t>Ravnalo PVC 30 cm</t>
  </si>
  <si>
    <t>Stalak za selotejp 28/66</t>
  </si>
  <si>
    <t>Kutija PVC sa magnetom za spajalice</t>
  </si>
  <si>
    <t>Kalkulator Casio D-20M</t>
  </si>
  <si>
    <t>Čaša za olovke</t>
  </si>
  <si>
    <t>Baterija AA 4/1 - komplet</t>
  </si>
  <si>
    <t>Baterija AAA 4/1 - komplet</t>
  </si>
  <si>
    <t>Zastava Republike Hrvatske 1,50 m x 0,75 m - obična</t>
  </si>
  <si>
    <t>Zastava Republike Hrvatske 3 m x 1,50 m - obična</t>
  </si>
  <si>
    <t>Zastavice Europske Unije, dimenzije 20x10 cm sa stalkom</t>
  </si>
  <si>
    <t>Pregrada kartonska A4, 10/1</t>
  </si>
  <si>
    <t>set</t>
  </si>
  <si>
    <t>Memorija USB 3.0 FLASH DRIVE 8 GB</t>
  </si>
  <si>
    <t>UKUPNO BEZ PDV-A</t>
  </si>
  <si>
    <t>PDV</t>
  </si>
  <si>
    <t>UKUPNO S PDV-OM</t>
  </si>
  <si>
    <t>*Jedinična i ukupna cijena se zaokružuje na dvije decimale</t>
  </si>
  <si>
    <t>Kuverta žuta velika SGŠ 1000 23 x 36 cm (velika žuta)</t>
  </si>
  <si>
    <t>Kuverte povratnica 464582</t>
  </si>
  <si>
    <t>Kuverte povratnica 464699</t>
  </si>
  <si>
    <t>Obrazac HUB 3A memorandum</t>
  </si>
  <si>
    <t>Korekturni lak 20 ml sa četkicom</t>
  </si>
  <si>
    <t>Memorija USB 3.0 FLASH DRIVE 16 GB</t>
  </si>
  <si>
    <t xml:space="preserve">Jedinična cijena </t>
  </si>
  <si>
    <r>
      <t xml:space="preserve">Fascikla PVC s mehanizmom A-4, </t>
    </r>
    <r>
      <rPr>
        <sz val="11"/>
        <rFont val="Calibri"/>
        <family val="2"/>
        <charset val="238"/>
        <scheme val="minor"/>
      </rPr>
      <t>MY 200/230</t>
    </r>
  </si>
  <si>
    <t>Kemijska olovka  0,7 mm</t>
  </si>
  <si>
    <t>Koš za smeće žičani crni</t>
  </si>
  <si>
    <t>Ladica za spise formata A4</t>
  </si>
  <si>
    <t xml:space="preserve">Telefon
tip bežični, zaslon LCD sa  prikazom broja
punjiva baterija, baza+ slušalica
Standby vrijeme: Do 170 sati
Vrijeme razgovora: Do 15 sati
 </t>
  </si>
  <si>
    <t xml:space="preserve">Miš-kao  Logitech , m560 extra, bežični, optički, crni, usb ili jednakovrijedno </t>
  </si>
  <si>
    <t>Miš (kao Logitech m560 extra ), žični,
min 1,7m kabel), optički,crni, usb ili jednakovrijedno</t>
  </si>
  <si>
    <t xml:space="preserve">TROŠKOVNIK UREDSKOG MATERIJALA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</si>
</sst>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1" xfId="0" applyNumberFormat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tabSelected="1" topLeftCell="A114" zoomScale="120" zoomScaleNormal="120" workbookViewId="0">
      <selection activeCell="E122" sqref="E122"/>
    </sheetView>
  </sheetViews>
  <sheetFormatPr defaultRowHeight="15" x14ac:dyDescent="0.25"/>
  <cols>
    <col min="1" max="1" width="7.5703125" customWidth="1"/>
    <col min="2" max="2" width="48.85546875" customWidth="1"/>
    <col min="4" max="4" width="11.85546875" customWidth="1"/>
    <col min="5" max="5" width="16.85546875" customWidth="1"/>
    <col min="6" max="6" width="18" customWidth="1"/>
  </cols>
  <sheetData>
    <row r="1" spans="1:6" ht="15" customHeight="1" x14ac:dyDescent="0.25">
      <c r="A1" s="16" t="s">
        <v>137</v>
      </c>
      <c r="B1" s="17"/>
      <c r="C1" s="17"/>
      <c r="D1" s="17"/>
      <c r="E1" s="17"/>
      <c r="F1" s="17"/>
    </row>
    <row r="2" spans="1:6" ht="15" customHeight="1" x14ac:dyDescent="0.25">
      <c r="A2" s="18"/>
      <c r="B2" s="19"/>
      <c r="C2" s="19"/>
      <c r="D2" s="19"/>
      <c r="E2" s="19"/>
      <c r="F2" s="19"/>
    </row>
    <row r="3" spans="1:6" ht="30" x14ac:dyDescent="0.25">
      <c r="A3" s="3" t="s">
        <v>0</v>
      </c>
      <c r="B3" s="4" t="s">
        <v>1</v>
      </c>
      <c r="C3" s="3" t="s">
        <v>2</v>
      </c>
      <c r="D3" s="4" t="s">
        <v>3</v>
      </c>
      <c r="E3" s="3" t="s">
        <v>129</v>
      </c>
      <c r="F3" s="4" t="s">
        <v>4</v>
      </c>
    </row>
    <row r="4" spans="1:6" x14ac:dyDescent="0.25">
      <c r="A4" s="5"/>
      <c r="B4" s="6" t="s">
        <v>5</v>
      </c>
      <c r="C4" s="5"/>
      <c r="D4" s="5"/>
      <c r="E4" s="5"/>
      <c r="F4" s="5"/>
    </row>
    <row r="5" spans="1:6" ht="75" x14ac:dyDescent="0.25">
      <c r="A5" s="7">
        <v>1</v>
      </c>
      <c r="B5" s="8" t="s">
        <v>6</v>
      </c>
      <c r="C5" s="7" t="s">
        <v>7</v>
      </c>
      <c r="D5" s="9">
        <v>1200</v>
      </c>
      <c r="E5" s="1"/>
      <c r="F5" s="10">
        <f>ROUND(D5*E5,2)</f>
        <v>0</v>
      </c>
    </row>
    <row r="6" spans="1:6" ht="75" x14ac:dyDescent="0.25">
      <c r="A6" s="7">
        <v>2</v>
      </c>
      <c r="B6" s="8" t="s">
        <v>8</v>
      </c>
      <c r="C6" s="7" t="s">
        <v>7</v>
      </c>
      <c r="D6" s="13">
        <v>10</v>
      </c>
      <c r="E6" s="1"/>
      <c r="F6" s="10">
        <f>ROUND(D6*E6,2)</f>
        <v>0</v>
      </c>
    </row>
    <row r="7" spans="1:6" x14ac:dyDescent="0.25">
      <c r="A7" s="5"/>
      <c r="B7" s="6" t="s">
        <v>10</v>
      </c>
      <c r="C7" s="5"/>
      <c r="D7" s="5"/>
      <c r="E7" s="2"/>
      <c r="F7" s="11"/>
    </row>
    <row r="8" spans="1:6" x14ac:dyDescent="0.25">
      <c r="A8" s="7">
        <v>3</v>
      </c>
      <c r="B8" s="8" t="s">
        <v>11</v>
      </c>
      <c r="C8" s="7" t="s">
        <v>9</v>
      </c>
      <c r="D8" s="7">
        <v>5</v>
      </c>
      <c r="E8" s="1"/>
      <c r="F8" s="10">
        <f t="shared" ref="F8:F16" si="0">ROUND(D8*E8,2)</f>
        <v>0</v>
      </c>
    </row>
    <row r="9" spans="1:6" x14ac:dyDescent="0.25">
      <c r="A9" s="7">
        <v>4</v>
      </c>
      <c r="B9" s="8" t="s">
        <v>12</v>
      </c>
      <c r="C9" s="7" t="s">
        <v>9</v>
      </c>
      <c r="D9" s="7">
        <v>5</v>
      </c>
      <c r="E9" s="1"/>
      <c r="F9" s="10">
        <f t="shared" si="0"/>
        <v>0</v>
      </c>
    </row>
    <row r="10" spans="1:6" ht="30" x14ac:dyDescent="0.25">
      <c r="A10" s="7">
        <v>5</v>
      </c>
      <c r="B10" s="8" t="s">
        <v>13</v>
      </c>
      <c r="C10" s="7" t="s">
        <v>9</v>
      </c>
      <c r="D10" s="7">
        <v>5</v>
      </c>
      <c r="E10" s="1"/>
      <c r="F10" s="10">
        <f t="shared" si="0"/>
        <v>0</v>
      </c>
    </row>
    <row r="11" spans="1:6" ht="30" x14ac:dyDescent="0.25">
      <c r="A11" s="7">
        <v>6</v>
      </c>
      <c r="B11" s="8" t="s">
        <v>14</v>
      </c>
      <c r="C11" s="7" t="s">
        <v>9</v>
      </c>
      <c r="D11" s="7">
        <v>5</v>
      </c>
      <c r="E11" s="1"/>
      <c r="F11" s="10">
        <f t="shared" si="0"/>
        <v>0</v>
      </c>
    </row>
    <row r="12" spans="1:6" x14ac:dyDescent="0.25">
      <c r="A12" s="7">
        <v>7</v>
      </c>
      <c r="B12" s="8" t="s">
        <v>15</v>
      </c>
      <c r="C12" s="7" t="s">
        <v>9</v>
      </c>
      <c r="D12" s="7">
        <v>5</v>
      </c>
      <c r="E12" s="1"/>
      <c r="F12" s="10">
        <f t="shared" si="0"/>
        <v>0</v>
      </c>
    </row>
    <row r="13" spans="1:6" x14ac:dyDescent="0.25">
      <c r="A13" s="7">
        <v>8</v>
      </c>
      <c r="B13" s="8" t="s">
        <v>16</v>
      </c>
      <c r="C13" s="7" t="s">
        <v>9</v>
      </c>
      <c r="D13" s="7">
        <v>5</v>
      </c>
      <c r="E13" s="1"/>
      <c r="F13" s="10">
        <f t="shared" si="0"/>
        <v>0</v>
      </c>
    </row>
    <row r="14" spans="1:6" ht="30" x14ac:dyDescent="0.25">
      <c r="A14" s="7">
        <v>9</v>
      </c>
      <c r="B14" s="8" t="s">
        <v>17</v>
      </c>
      <c r="C14" s="7" t="s">
        <v>9</v>
      </c>
      <c r="D14" s="7">
        <v>50</v>
      </c>
      <c r="E14" s="1"/>
      <c r="F14" s="10">
        <f t="shared" si="0"/>
        <v>0</v>
      </c>
    </row>
    <row r="15" spans="1:6" x14ac:dyDescent="0.25">
      <c r="A15" s="7">
        <v>10</v>
      </c>
      <c r="B15" s="8" t="s">
        <v>18</v>
      </c>
      <c r="C15" s="7" t="s">
        <v>9</v>
      </c>
      <c r="D15" s="7">
        <v>400</v>
      </c>
      <c r="E15" s="1"/>
      <c r="F15" s="10">
        <f t="shared" si="0"/>
        <v>0</v>
      </c>
    </row>
    <row r="16" spans="1:6" x14ac:dyDescent="0.25">
      <c r="A16" s="7">
        <v>11</v>
      </c>
      <c r="B16" s="8" t="s">
        <v>19</v>
      </c>
      <c r="C16" s="7" t="s">
        <v>20</v>
      </c>
      <c r="D16" s="7">
        <v>1</v>
      </c>
      <c r="E16" s="1"/>
      <c r="F16" s="10">
        <f t="shared" si="0"/>
        <v>0</v>
      </c>
    </row>
    <row r="17" spans="1:6" x14ac:dyDescent="0.25">
      <c r="A17" s="5"/>
      <c r="B17" s="6" t="s">
        <v>21</v>
      </c>
      <c r="C17" s="5"/>
      <c r="D17" s="5"/>
      <c r="E17" s="2"/>
      <c r="F17" s="11"/>
    </row>
    <row r="18" spans="1:6" ht="30" x14ac:dyDescent="0.25">
      <c r="A18" s="7">
        <v>12</v>
      </c>
      <c r="B18" s="8" t="s">
        <v>22</v>
      </c>
      <c r="C18" s="7" t="s">
        <v>9</v>
      </c>
      <c r="D18" s="7">
        <v>10</v>
      </c>
      <c r="E18" s="1"/>
      <c r="F18" s="10">
        <f t="shared" ref="F18:F24" si="1">ROUND(D18*E18,2)</f>
        <v>0</v>
      </c>
    </row>
    <row r="19" spans="1:6" x14ac:dyDescent="0.25">
      <c r="A19" s="7">
        <v>13</v>
      </c>
      <c r="B19" s="8" t="s">
        <v>23</v>
      </c>
      <c r="C19" s="7" t="s">
        <v>9</v>
      </c>
      <c r="D19" s="7">
        <v>50</v>
      </c>
      <c r="E19" s="1"/>
      <c r="F19" s="10">
        <f t="shared" si="1"/>
        <v>0</v>
      </c>
    </row>
    <row r="20" spans="1:6" x14ac:dyDescent="0.25">
      <c r="A20" s="7">
        <v>14</v>
      </c>
      <c r="B20" s="8" t="s">
        <v>24</v>
      </c>
      <c r="C20" s="7" t="s">
        <v>9</v>
      </c>
      <c r="D20" s="7">
        <v>20</v>
      </c>
      <c r="E20" s="1"/>
      <c r="F20" s="10">
        <f t="shared" si="1"/>
        <v>0</v>
      </c>
    </row>
    <row r="21" spans="1:6" x14ac:dyDescent="0.25">
      <c r="A21" s="7">
        <v>15</v>
      </c>
      <c r="B21" s="8" t="s">
        <v>25</v>
      </c>
      <c r="C21" s="7" t="s">
        <v>9</v>
      </c>
      <c r="D21" s="7">
        <v>20</v>
      </c>
      <c r="E21" s="1"/>
      <c r="F21" s="10">
        <f t="shared" si="1"/>
        <v>0</v>
      </c>
    </row>
    <row r="22" spans="1:6" x14ac:dyDescent="0.25">
      <c r="A22" s="7">
        <v>16</v>
      </c>
      <c r="B22" s="8" t="s">
        <v>26</v>
      </c>
      <c r="C22" s="7" t="s">
        <v>9</v>
      </c>
      <c r="D22" s="7">
        <v>20</v>
      </c>
      <c r="E22" s="1"/>
      <c r="F22" s="10">
        <f t="shared" si="1"/>
        <v>0</v>
      </c>
    </row>
    <row r="23" spans="1:6" x14ac:dyDescent="0.25">
      <c r="A23" s="7">
        <v>17</v>
      </c>
      <c r="B23" s="12" t="s">
        <v>131</v>
      </c>
      <c r="C23" s="7" t="s">
        <v>9</v>
      </c>
      <c r="D23" s="7">
        <v>300</v>
      </c>
      <c r="E23" s="1"/>
      <c r="F23" s="10">
        <f t="shared" si="1"/>
        <v>0</v>
      </c>
    </row>
    <row r="24" spans="1:6" x14ac:dyDescent="0.25">
      <c r="A24" s="7">
        <v>18</v>
      </c>
      <c r="B24" s="8" t="s">
        <v>27</v>
      </c>
      <c r="C24" s="7" t="s">
        <v>9</v>
      </c>
      <c r="D24" s="7">
        <v>5</v>
      </c>
      <c r="E24" s="1"/>
      <c r="F24" s="10">
        <f t="shared" si="1"/>
        <v>0</v>
      </c>
    </row>
    <row r="25" spans="1:6" x14ac:dyDescent="0.25">
      <c r="A25" s="5"/>
      <c r="B25" s="6" t="s">
        <v>28</v>
      </c>
      <c r="C25" s="5"/>
      <c r="D25" s="5"/>
      <c r="E25" s="2"/>
      <c r="F25" s="11"/>
    </row>
    <row r="26" spans="1:6" x14ac:dyDescent="0.25">
      <c r="A26" s="7">
        <v>19</v>
      </c>
      <c r="B26" s="8" t="s">
        <v>29</v>
      </c>
      <c r="C26" s="7" t="s">
        <v>9</v>
      </c>
      <c r="D26" s="13">
        <v>100</v>
      </c>
      <c r="E26" s="1"/>
      <c r="F26" s="10">
        <f t="shared" ref="F26:F32" si="2">ROUND(D26*E26,2)</f>
        <v>0</v>
      </c>
    </row>
    <row r="27" spans="1:6" x14ac:dyDescent="0.25">
      <c r="A27" s="7">
        <v>20</v>
      </c>
      <c r="B27" s="8" t="s">
        <v>30</v>
      </c>
      <c r="C27" s="7" t="s">
        <v>9</v>
      </c>
      <c r="D27" s="13">
        <v>100</v>
      </c>
      <c r="E27" s="1"/>
      <c r="F27" s="10">
        <f t="shared" si="2"/>
        <v>0</v>
      </c>
    </row>
    <row r="28" spans="1:6" x14ac:dyDescent="0.25">
      <c r="A28" s="7">
        <v>21</v>
      </c>
      <c r="B28" s="8" t="s">
        <v>130</v>
      </c>
      <c r="C28" s="7" t="s">
        <v>9</v>
      </c>
      <c r="D28" s="13">
        <v>200</v>
      </c>
      <c r="E28" s="1"/>
      <c r="F28" s="10">
        <f t="shared" si="2"/>
        <v>0</v>
      </c>
    </row>
    <row r="29" spans="1:6" ht="30" x14ac:dyDescent="0.25">
      <c r="A29" s="7">
        <v>22</v>
      </c>
      <c r="B29" s="8" t="s">
        <v>31</v>
      </c>
      <c r="C29" s="7" t="s">
        <v>9</v>
      </c>
      <c r="D29" s="14">
        <v>1500</v>
      </c>
      <c r="E29" s="1"/>
      <c r="F29" s="10">
        <f t="shared" si="2"/>
        <v>0</v>
      </c>
    </row>
    <row r="30" spans="1:6" x14ac:dyDescent="0.25">
      <c r="A30" s="7">
        <v>23</v>
      </c>
      <c r="B30" s="8" t="s">
        <v>32</v>
      </c>
      <c r="C30" s="7" t="s">
        <v>9</v>
      </c>
      <c r="D30" s="13">
        <v>300</v>
      </c>
      <c r="E30" s="1"/>
      <c r="F30" s="10">
        <f t="shared" si="2"/>
        <v>0</v>
      </c>
    </row>
    <row r="31" spans="1:6" x14ac:dyDescent="0.25">
      <c r="A31" s="7">
        <v>24</v>
      </c>
      <c r="B31" s="8" t="s">
        <v>33</v>
      </c>
      <c r="C31" s="7" t="s">
        <v>9</v>
      </c>
      <c r="D31" s="13">
        <v>20</v>
      </c>
      <c r="E31" s="1"/>
      <c r="F31" s="10">
        <f t="shared" si="2"/>
        <v>0</v>
      </c>
    </row>
    <row r="32" spans="1:6" x14ac:dyDescent="0.25">
      <c r="A32" s="7">
        <v>25</v>
      </c>
      <c r="B32" s="8" t="s">
        <v>34</v>
      </c>
      <c r="C32" s="7" t="s">
        <v>9</v>
      </c>
      <c r="D32" s="14">
        <v>800</v>
      </c>
      <c r="E32" s="1"/>
      <c r="F32" s="10">
        <f t="shared" si="2"/>
        <v>0</v>
      </c>
    </row>
    <row r="33" spans="1:6" x14ac:dyDescent="0.25">
      <c r="A33" s="5"/>
      <c r="B33" s="6" t="s">
        <v>35</v>
      </c>
      <c r="C33" s="5"/>
      <c r="D33" s="5"/>
      <c r="E33" s="2"/>
      <c r="F33" s="5"/>
    </row>
    <row r="34" spans="1:6" ht="30" x14ac:dyDescent="0.25">
      <c r="A34" s="7">
        <v>26</v>
      </c>
      <c r="B34" s="8" t="s">
        <v>36</v>
      </c>
      <c r="C34" s="7" t="s">
        <v>9</v>
      </c>
      <c r="D34" s="9">
        <v>4000</v>
      </c>
      <c r="E34" s="1"/>
      <c r="F34" s="10">
        <f t="shared" ref="F34:F44" si="3">ROUND(D34*E34,2)</f>
        <v>0</v>
      </c>
    </row>
    <row r="35" spans="1:6" ht="30" x14ac:dyDescent="0.25">
      <c r="A35" s="7">
        <v>27</v>
      </c>
      <c r="B35" s="8" t="s">
        <v>37</v>
      </c>
      <c r="C35" s="7" t="s">
        <v>9</v>
      </c>
      <c r="D35" s="14">
        <v>8000</v>
      </c>
      <c r="E35" s="1"/>
      <c r="F35" s="10">
        <f t="shared" si="3"/>
        <v>0</v>
      </c>
    </row>
    <row r="36" spans="1:6" ht="30" x14ac:dyDescent="0.25">
      <c r="A36" s="7">
        <v>28</v>
      </c>
      <c r="B36" s="8" t="s">
        <v>38</v>
      </c>
      <c r="C36" s="7" t="s">
        <v>9</v>
      </c>
      <c r="D36" s="9">
        <v>1000</v>
      </c>
      <c r="E36" s="1"/>
      <c r="F36" s="10">
        <f t="shared" si="3"/>
        <v>0</v>
      </c>
    </row>
    <row r="37" spans="1:6" ht="30" x14ac:dyDescent="0.25">
      <c r="A37" s="7">
        <v>29</v>
      </c>
      <c r="B37" s="8" t="s">
        <v>39</v>
      </c>
      <c r="C37" s="7" t="s">
        <v>9</v>
      </c>
      <c r="D37" s="9">
        <v>5000</v>
      </c>
      <c r="E37" s="1"/>
      <c r="F37" s="10">
        <f t="shared" si="3"/>
        <v>0</v>
      </c>
    </row>
    <row r="38" spans="1:6" x14ac:dyDescent="0.25">
      <c r="A38" s="7">
        <v>30</v>
      </c>
      <c r="B38" s="8" t="s">
        <v>123</v>
      </c>
      <c r="C38" s="7" t="s">
        <v>9</v>
      </c>
      <c r="D38" s="14">
        <v>4000</v>
      </c>
      <c r="E38" s="1"/>
      <c r="F38" s="10">
        <f t="shared" si="3"/>
        <v>0</v>
      </c>
    </row>
    <row r="39" spans="1:6" x14ac:dyDescent="0.25">
      <c r="A39" s="7">
        <v>31</v>
      </c>
      <c r="B39" s="8" t="s">
        <v>40</v>
      </c>
      <c r="C39" s="7" t="s">
        <v>9</v>
      </c>
      <c r="D39" s="7">
        <v>20</v>
      </c>
      <c r="E39" s="1"/>
      <c r="F39" s="10">
        <f t="shared" si="3"/>
        <v>0</v>
      </c>
    </row>
    <row r="40" spans="1:6" x14ac:dyDescent="0.25">
      <c r="A40" s="7">
        <v>32</v>
      </c>
      <c r="B40" s="8" t="s">
        <v>41</v>
      </c>
      <c r="C40" s="7" t="s">
        <v>9</v>
      </c>
      <c r="D40" s="7">
        <v>20</v>
      </c>
      <c r="E40" s="1"/>
      <c r="F40" s="10">
        <f t="shared" si="3"/>
        <v>0</v>
      </c>
    </row>
    <row r="41" spans="1:6" x14ac:dyDescent="0.25">
      <c r="A41" s="7">
        <v>33</v>
      </c>
      <c r="B41" s="8" t="s">
        <v>42</v>
      </c>
      <c r="C41" s="7" t="s">
        <v>9</v>
      </c>
      <c r="D41" s="9">
        <v>13000</v>
      </c>
      <c r="E41" s="1"/>
      <c r="F41" s="10">
        <f t="shared" si="3"/>
        <v>0</v>
      </c>
    </row>
    <row r="42" spans="1:6" x14ac:dyDescent="0.25">
      <c r="A42" s="7">
        <v>34</v>
      </c>
      <c r="B42" s="8" t="s">
        <v>43</v>
      </c>
      <c r="C42" s="7" t="s">
        <v>9</v>
      </c>
      <c r="D42" s="9">
        <v>300</v>
      </c>
      <c r="E42" s="1"/>
      <c r="F42" s="10">
        <f t="shared" si="3"/>
        <v>0</v>
      </c>
    </row>
    <row r="43" spans="1:6" x14ac:dyDescent="0.25">
      <c r="A43" s="7">
        <v>35</v>
      </c>
      <c r="B43" s="12" t="s">
        <v>124</v>
      </c>
      <c r="C43" s="7" t="s">
        <v>9</v>
      </c>
      <c r="D43" s="9">
        <v>6000</v>
      </c>
      <c r="E43" s="1"/>
      <c r="F43" s="10">
        <f t="shared" si="3"/>
        <v>0</v>
      </c>
    </row>
    <row r="44" spans="1:6" x14ac:dyDescent="0.25">
      <c r="A44" s="7">
        <v>36</v>
      </c>
      <c r="B44" s="12" t="s">
        <v>125</v>
      </c>
      <c r="C44" s="7" t="s">
        <v>9</v>
      </c>
      <c r="D44" s="9">
        <v>6000</v>
      </c>
      <c r="E44" s="1"/>
      <c r="F44" s="10">
        <f t="shared" si="3"/>
        <v>0</v>
      </c>
    </row>
    <row r="45" spans="1:6" x14ac:dyDescent="0.25">
      <c r="A45" s="5"/>
      <c r="B45" s="6" t="s">
        <v>44</v>
      </c>
      <c r="C45" s="5"/>
      <c r="D45" s="5"/>
      <c r="E45" s="2"/>
      <c r="F45" s="5"/>
    </row>
    <row r="46" spans="1:6" x14ac:dyDescent="0.25">
      <c r="A46" s="7">
        <v>37</v>
      </c>
      <c r="B46" s="8" t="s">
        <v>45</v>
      </c>
      <c r="C46" s="7" t="s">
        <v>9</v>
      </c>
      <c r="D46" s="7">
        <v>10</v>
      </c>
      <c r="E46" s="1"/>
      <c r="F46" s="10">
        <f t="shared" ref="F46:F56" si="4">ROUND(D46*E46,2)</f>
        <v>0</v>
      </c>
    </row>
    <row r="47" spans="1:6" x14ac:dyDescent="0.25">
      <c r="A47" s="7">
        <v>38</v>
      </c>
      <c r="B47" s="8" t="s">
        <v>46</v>
      </c>
      <c r="C47" s="7" t="s">
        <v>9</v>
      </c>
      <c r="D47" s="9">
        <v>2000</v>
      </c>
      <c r="E47" s="1"/>
      <c r="F47" s="10">
        <f t="shared" si="4"/>
        <v>0</v>
      </c>
    </row>
    <row r="48" spans="1:6" x14ac:dyDescent="0.25">
      <c r="A48" s="7">
        <v>39</v>
      </c>
      <c r="B48" s="8" t="s">
        <v>47</v>
      </c>
      <c r="C48" s="7" t="s">
        <v>9</v>
      </c>
      <c r="D48" s="13">
        <v>1</v>
      </c>
      <c r="E48" s="1"/>
      <c r="F48" s="10">
        <f t="shared" si="4"/>
        <v>0</v>
      </c>
    </row>
    <row r="49" spans="1:6" x14ac:dyDescent="0.25">
      <c r="A49" s="7">
        <v>40</v>
      </c>
      <c r="B49" s="8" t="s">
        <v>48</v>
      </c>
      <c r="C49" s="7" t="s">
        <v>9</v>
      </c>
      <c r="D49" s="7">
        <v>5</v>
      </c>
      <c r="E49" s="1"/>
      <c r="F49" s="10">
        <f t="shared" si="4"/>
        <v>0</v>
      </c>
    </row>
    <row r="50" spans="1:6" x14ac:dyDescent="0.25">
      <c r="A50" s="7">
        <v>41</v>
      </c>
      <c r="B50" s="8" t="s">
        <v>49</v>
      </c>
      <c r="C50" s="7" t="s">
        <v>9</v>
      </c>
      <c r="D50" s="7">
        <v>40</v>
      </c>
      <c r="E50" s="1"/>
      <c r="F50" s="10">
        <f t="shared" si="4"/>
        <v>0</v>
      </c>
    </row>
    <row r="51" spans="1:6" x14ac:dyDescent="0.25">
      <c r="A51" s="7">
        <v>42</v>
      </c>
      <c r="B51" s="8" t="s">
        <v>50</v>
      </c>
      <c r="C51" s="7" t="s">
        <v>9</v>
      </c>
      <c r="D51" s="9">
        <v>3000</v>
      </c>
      <c r="E51" s="1"/>
      <c r="F51" s="10">
        <f t="shared" si="4"/>
        <v>0</v>
      </c>
    </row>
    <row r="52" spans="1:6" x14ac:dyDescent="0.25">
      <c r="A52" s="7">
        <v>43</v>
      </c>
      <c r="B52" s="12" t="s">
        <v>126</v>
      </c>
      <c r="C52" s="7" t="s">
        <v>9</v>
      </c>
      <c r="D52" s="9">
        <v>6000</v>
      </c>
      <c r="E52" s="1"/>
      <c r="F52" s="10">
        <f t="shared" si="4"/>
        <v>0</v>
      </c>
    </row>
    <row r="53" spans="1:6" x14ac:dyDescent="0.25">
      <c r="A53" s="7">
        <v>44</v>
      </c>
      <c r="B53" s="8" t="s">
        <v>51</v>
      </c>
      <c r="C53" s="7" t="s">
        <v>9</v>
      </c>
      <c r="D53" s="9">
        <v>20000</v>
      </c>
      <c r="E53" s="1"/>
      <c r="F53" s="10">
        <f t="shared" si="4"/>
        <v>0</v>
      </c>
    </row>
    <row r="54" spans="1:6" x14ac:dyDescent="0.25">
      <c r="A54" s="7">
        <v>45</v>
      </c>
      <c r="B54" s="8" t="s">
        <v>52</v>
      </c>
      <c r="C54" s="7" t="s">
        <v>9</v>
      </c>
      <c r="D54" s="9">
        <v>10000</v>
      </c>
      <c r="E54" s="1"/>
      <c r="F54" s="10">
        <f t="shared" si="4"/>
        <v>0</v>
      </c>
    </row>
    <row r="55" spans="1:6" x14ac:dyDescent="0.25">
      <c r="A55" s="7">
        <v>46</v>
      </c>
      <c r="B55" s="8" t="s">
        <v>53</v>
      </c>
      <c r="C55" s="7" t="s">
        <v>9</v>
      </c>
      <c r="D55" s="9">
        <v>2000</v>
      </c>
      <c r="E55" s="1"/>
      <c r="F55" s="10">
        <f t="shared" si="4"/>
        <v>0</v>
      </c>
    </row>
    <row r="56" spans="1:6" x14ac:dyDescent="0.25">
      <c r="A56" s="7">
        <v>47</v>
      </c>
      <c r="B56" s="8" t="s">
        <v>54</v>
      </c>
      <c r="C56" s="7" t="s">
        <v>9</v>
      </c>
      <c r="D56" s="9">
        <v>3000</v>
      </c>
      <c r="E56" s="1"/>
      <c r="F56" s="10">
        <f t="shared" si="4"/>
        <v>0</v>
      </c>
    </row>
    <row r="57" spans="1:6" x14ac:dyDescent="0.25">
      <c r="A57" s="5"/>
      <c r="B57" s="6" t="s">
        <v>55</v>
      </c>
      <c r="C57" s="5"/>
      <c r="D57" s="5"/>
      <c r="E57" s="2"/>
      <c r="F57" s="5"/>
    </row>
    <row r="58" spans="1:6" x14ac:dyDescent="0.25">
      <c r="A58" s="7">
        <v>48</v>
      </c>
      <c r="B58" s="8" t="s">
        <v>56</v>
      </c>
      <c r="C58" s="7" t="s">
        <v>7</v>
      </c>
      <c r="D58" s="7">
        <v>5</v>
      </c>
      <c r="E58" s="1"/>
      <c r="F58" s="10">
        <f t="shared" ref="F58:F65" si="5">ROUND(D58*E58,2)</f>
        <v>0</v>
      </c>
    </row>
    <row r="59" spans="1:6" x14ac:dyDescent="0.25">
      <c r="A59" s="7">
        <v>49</v>
      </c>
      <c r="B59" s="8" t="s">
        <v>57</v>
      </c>
      <c r="C59" s="7" t="s">
        <v>7</v>
      </c>
      <c r="D59" s="7">
        <v>5</v>
      </c>
      <c r="E59" s="1"/>
      <c r="F59" s="10">
        <f t="shared" si="5"/>
        <v>0</v>
      </c>
    </row>
    <row r="60" spans="1:6" x14ac:dyDescent="0.25">
      <c r="A60" s="7">
        <v>50</v>
      </c>
      <c r="B60" s="8" t="s">
        <v>58</v>
      </c>
      <c r="C60" s="7" t="s">
        <v>20</v>
      </c>
      <c r="D60" s="7">
        <v>2</v>
      </c>
      <c r="E60" s="1"/>
      <c r="F60" s="10">
        <f t="shared" si="5"/>
        <v>0</v>
      </c>
    </row>
    <row r="61" spans="1:6" x14ac:dyDescent="0.25">
      <c r="A61" s="7">
        <v>51</v>
      </c>
      <c r="B61" s="8" t="s">
        <v>59</v>
      </c>
      <c r="C61" s="7" t="s">
        <v>20</v>
      </c>
      <c r="D61" s="7">
        <v>5</v>
      </c>
      <c r="E61" s="1"/>
      <c r="F61" s="10">
        <f t="shared" si="5"/>
        <v>0</v>
      </c>
    </row>
    <row r="62" spans="1:6" x14ac:dyDescent="0.25">
      <c r="A62" s="7">
        <v>52</v>
      </c>
      <c r="B62" s="8" t="s">
        <v>60</v>
      </c>
      <c r="C62" s="7" t="s">
        <v>20</v>
      </c>
      <c r="D62" s="7">
        <v>5</v>
      </c>
      <c r="E62" s="1"/>
      <c r="F62" s="10">
        <f t="shared" si="5"/>
        <v>0</v>
      </c>
    </row>
    <row r="63" spans="1:6" x14ac:dyDescent="0.25">
      <c r="A63" s="7">
        <v>53</v>
      </c>
      <c r="B63" s="8" t="s">
        <v>61</v>
      </c>
      <c r="C63" s="7" t="s">
        <v>20</v>
      </c>
      <c r="D63" s="7">
        <v>5</v>
      </c>
      <c r="E63" s="1"/>
      <c r="F63" s="10">
        <f t="shared" si="5"/>
        <v>0</v>
      </c>
    </row>
    <row r="64" spans="1:6" x14ac:dyDescent="0.25">
      <c r="A64" s="7">
        <v>54</v>
      </c>
      <c r="B64" s="8" t="s">
        <v>62</v>
      </c>
      <c r="C64" s="7" t="s">
        <v>20</v>
      </c>
      <c r="D64" s="7">
        <v>5</v>
      </c>
      <c r="E64" s="1"/>
      <c r="F64" s="10">
        <f t="shared" si="5"/>
        <v>0</v>
      </c>
    </row>
    <row r="65" spans="1:6" x14ac:dyDescent="0.25">
      <c r="A65" s="7">
        <v>55</v>
      </c>
      <c r="B65" s="8" t="s">
        <v>63</v>
      </c>
      <c r="C65" s="7" t="s">
        <v>20</v>
      </c>
      <c r="D65" s="7">
        <v>5</v>
      </c>
      <c r="E65" s="1"/>
      <c r="F65" s="10">
        <f t="shared" si="5"/>
        <v>0</v>
      </c>
    </row>
    <row r="66" spans="1:6" x14ac:dyDescent="0.25">
      <c r="A66" s="5"/>
      <c r="B66" s="6" t="s">
        <v>64</v>
      </c>
      <c r="C66" s="5"/>
      <c r="D66" s="5"/>
      <c r="E66" s="2"/>
      <c r="F66" s="5"/>
    </row>
    <row r="67" spans="1:6" x14ac:dyDescent="0.25">
      <c r="A67" s="7">
        <v>56</v>
      </c>
      <c r="B67" s="8" t="s">
        <v>65</v>
      </c>
      <c r="C67" s="7" t="s">
        <v>9</v>
      </c>
      <c r="D67" s="7">
        <v>2</v>
      </c>
      <c r="E67" s="1"/>
      <c r="F67" s="10">
        <f t="shared" ref="F67:F75" si="6">ROUND(D67*E67,2)</f>
        <v>0</v>
      </c>
    </row>
    <row r="68" spans="1:6" x14ac:dyDescent="0.25">
      <c r="A68" s="7">
        <v>57</v>
      </c>
      <c r="B68" s="8" t="s">
        <v>66</v>
      </c>
      <c r="C68" s="7" t="s">
        <v>9</v>
      </c>
      <c r="D68" s="7">
        <v>10</v>
      </c>
      <c r="E68" s="1"/>
      <c r="F68" s="10">
        <f t="shared" si="6"/>
        <v>0</v>
      </c>
    </row>
    <row r="69" spans="1:6" x14ac:dyDescent="0.25">
      <c r="A69" s="7">
        <v>58</v>
      </c>
      <c r="B69" s="8" t="s">
        <v>67</v>
      </c>
      <c r="C69" s="7" t="s">
        <v>9</v>
      </c>
      <c r="D69" s="7">
        <v>100</v>
      </c>
      <c r="E69" s="1"/>
      <c r="F69" s="10">
        <f t="shared" si="6"/>
        <v>0</v>
      </c>
    </row>
    <row r="70" spans="1:6" x14ac:dyDescent="0.25">
      <c r="A70" s="7">
        <v>59</v>
      </c>
      <c r="B70" s="8" t="s">
        <v>68</v>
      </c>
      <c r="C70" s="7" t="s">
        <v>9</v>
      </c>
      <c r="D70" s="7">
        <v>20</v>
      </c>
      <c r="E70" s="1"/>
      <c r="F70" s="10">
        <f t="shared" si="6"/>
        <v>0</v>
      </c>
    </row>
    <row r="71" spans="1:6" x14ac:dyDescent="0.25">
      <c r="A71" s="7">
        <v>60</v>
      </c>
      <c r="B71" s="8" t="s">
        <v>69</v>
      </c>
      <c r="C71" s="7" t="s">
        <v>9</v>
      </c>
      <c r="D71" s="7">
        <v>10</v>
      </c>
      <c r="E71" s="1"/>
      <c r="F71" s="10">
        <f t="shared" si="6"/>
        <v>0</v>
      </c>
    </row>
    <row r="72" spans="1:6" x14ac:dyDescent="0.25">
      <c r="A72" s="7">
        <v>61</v>
      </c>
      <c r="B72" s="8" t="s">
        <v>70</v>
      </c>
      <c r="C72" s="7" t="s">
        <v>9</v>
      </c>
      <c r="D72" s="7">
        <v>10</v>
      </c>
      <c r="E72" s="1"/>
      <c r="F72" s="10">
        <f t="shared" si="6"/>
        <v>0</v>
      </c>
    </row>
    <row r="73" spans="1:6" x14ac:dyDescent="0.25">
      <c r="A73" s="7">
        <v>62</v>
      </c>
      <c r="B73" s="8" t="s">
        <v>71</v>
      </c>
      <c r="C73" s="7" t="s">
        <v>9</v>
      </c>
      <c r="D73" s="7">
        <v>10</v>
      </c>
      <c r="E73" s="1"/>
      <c r="F73" s="10">
        <f t="shared" si="6"/>
        <v>0</v>
      </c>
    </row>
    <row r="74" spans="1:6" x14ac:dyDescent="0.25">
      <c r="A74" s="7">
        <v>63</v>
      </c>
      <c r="B74" s="8" t="s">
        <v>72</v>
      </c>
      <c r="C74" s="7" t="s">
        <v>9</v>
      </c>
      <c r="D74" s="7">
        <v>10</v>
      </c>
      <c r="E74" s="1"/>
      <c r="F74" s="10">
        <f t="shared" si="6"/>
        <v>0</v>
      </c>
    </row>
    <row r="75" spans="1:6" x14ac:dyDescent="0.25">
      <c r="A75" s="7">
        <v>64</v>
      </c>
      <c r="B75" s="8" t="s">
        <v>73</v>
      </c>
      <c r="C75" s="7" t="s">
        <v>9</v>
      </c>
      <c r="D75" s="7">
        <v>10</v>
      </c>
      <c r="E75" s="1"/>
      <c r="F75" s="10">
        <f t="shared" si="6"/>
        <v>0</v>
      </c>
    </row>
    <row r="76" spans="1:6" x14ac:dyDescent="0.25">
      <c r="A76" s="5"/>
      <c r="B76" s="6" t="s">
        <v>74</v>
      </c>
      <c r="C76" s="5"/>
      <c r="D76" s="5"/>
      <c r="E76" s="2"/>
      <c r="F76" s="5"/>
    </row>
    <row r="77" spans="1:6" ht="60" x14ac:dyDescent="0.25">
      <c r="A77" s="7">
        <v>65</v>
      </c>
      <c r="B77" s="8" t="s">
        <v>75</v>
      </c>
      <c r="C77" s="7" t="s">
        <v>9</v>
      </c>
      <c r="D77" s="7">
        <v>3</v>
      </c>
      <c r="E77" s="1"/>
      <c r="F77" s="10">
        <f t="shared" ref="F77:F123" si="7">ROUND(D77*E77,2)</f>
        <v>0</v>
      </c>
    </row>
    <row r="78" spans="1:6" ht="30" x14ac:dyDescent="0.25">
      <c r="A78" s="7">
        <v>66</v>
      </c>
      <c r="B78" s="8" t="s">
        <v>76</v>
      </c>
      <c r="C78" s="7" t="s">
        <v>9</v>
      </c>
      <c r="D78" s="7">
        <v>25</v>
      </c>
      <c r="E78" s="1"/>
      <c r="F78" s="10">
        <f t="shared" si="7"/>
        <v>0</v>
      </c>
    </row>
    <row r="79" spans="1:6" x14ac:dyDescent="0.25">
      <c r="A79" s="7">
        <v>67</v>
      </c>
      <c r="B79" s="8" t="s">
        <v>77</v>
      </c>
      <c r="C79" s="7" t="s">
        <v>9</v>
      </c>
      <c r="D79" s="7">
        <v>10</v>
      </c>
      <c r="E79" s="1"/>
      <c r="F79" s="10">
        <f t="shared" si="7"/>
        <v>0</v>
      </c>
    </row>
    <row r="80" spans="1:6" x14ac:dyDescent="0.25">
      <c r="A80" s="7">
        <v>68</v>
      </c>
      <c r="B80" s="8" t="s">
        <v>78</v>
      </c>
      <c r="C80" s="7" t="s">
        <v>9</v>
      </c>
      <c r="D80" s="7">
        <v>10</v>
      </c>
      <c r="E80" s="1"/>
      <c r="F80" s="10">
        <f t="shared" si="7"/>
        <v>0</v>
      </c>
    </row>
    <row r="81" spans="1:6" x14ac:dyDescent="0.25">
      <c r="A81" s="7">
        <v>69</v>
      </c>
      <c r="B81" s="8" t="s">
        <v>79</v>
      </c>
      <c r="C81" s="7" t="s">
        <v>80</v>
      </c>
      <c r="D81" s="7">
        <v>4</v>
      </c>
      <c r="E81" s="1"/>
      <c r="F81" s="10">
        <f t="shared" si="7"/>
        <v>0</v>
      </c>
    </row>
    <row r="82" spans="1:6" x14ac:dyDescent="0.25">
      <c r="A82" s="7">
        <v>70</v>
      </c>
      <c r="B82" s="8" t="s">
        <v>81</v>
      </c>
      <c r="C82" s="7" t="s">
        <v>80</v>
      </c>
      <c r="D82" s="7">
        <v>3</v>
      </c>
      <c r="E82" s="1"/>
      <c r="F82" s="10">
        <f t="shared" si="7"/>
        <v>0</v>
      </c>
    </row>
    <row r="83" spans="1:6" x14ac:dyDescent="0.25">
      <c r="A83" s="7">
        <v>71</v>
      </c>
      <c r="B83" s="8" t="s">
        <v>82</v>
      </c>
      <c r="C83" s="7" t="s">
        <v>80</v>
      </c>
      <c r="D83" s="7">
        <v>1</v>
      </c>
      <c r="E83" s="1"/>
      <c r="F83" s="10">
        <f t="shared" si="7"/>
        <v>0</v>
      </c>
    </row>
    <row r="84" spans="1:6" x14ac:dyDescent="0.25">
      <c r="A84" s="7">
        <v>72</v>
      </c>
      <c r="B84" s="8" t="s">
        <v>83</v>
      </c>
      <c r="C84" s="7" t="s">
        <v>9</v>
      </c>
      <c r="D84" s="7">
        <v>50</v>
      </c>
      <c r="E84" s="1"/>
      <c r="F84" s="10">
        <f t="shared" si="7"/>
        <v>0</v>
      </c>
    </row>
    <row r="85" spans="1:6" x14ac:dyDescent="0.25">
      <c r="A85" s="7">
        <v>73</v>
      </c>
      <c r="B85" s="8" t="s">
        <v>84</v>
      </c>
      <c r="C85" s="7" t="s">
        <v>9</v>
      </c>
      <c r="D85" s="7">
        <v>20</v>
      </c>
      <c r="E85" s="1"/>
      <c r="F85" s="10">
        <f t="shared" si="7"/>
        <v>0</v>
      </c>
    </row>
    <row r="86" spans="1:6" x14ac:dyDescent="0.25">
      <c r="A86" s="7">
        <v>74</v>
      </c>
      <c r="B86" s="8" t="s">
        <v>85</v>
      </c>
      <c r="C86" s="7" t="s">
        <v>9</v>
      </c>
      <c r="D86" s="7">
        <v>8</v>
      </c>
      <c r="E86" s="1"/>
      <c r="F86" s="10">
        <f t="shared" si="7"/>
        <v>0</v>
      </c>
    </row>
    <row r="87" spans="1:6" x14ac:dyDescent="0.25">
      <c r="A87" s="7">
        <v>75</v>
      </c>
      <c r="B87" s="8" t="s">
        <v>86</v>
      </c>
      <c r="C87" s="7" t="s">
        <v>9</v>
      </c>
      <c r="D87" s="7">
        <v>7</v>
      </c>
      <c r="E87" s="1"/>
      <c r="F87" s="10">
        <f t="shared" si="7"/>
        <v>0</v>
      </c>
    </row>
    <row r="88" spans="1:6" x14ac:dyDescent="0.25">
      <c r="A88" s="7">
        <v>76</v>
      </c>
      <c r="B88" s="8" t="s">
        <v>87</v>
      </c>
      <c r="C88" s="7" t="s">
        <v>88</v>
      </c>
      <c r="D88" s="7">
        <v>20</v>
      </c>
      <c r="E88" s="1"/>
      <c r="F88" s="10">
        <f t="shared" si="7"/>
        <v>0</v>
      </c>
    </row>
    <row r="89" spans="1:6" x14ac:dyDescent="0.25">
      <c r="A89" s="7">
        <v>77</v>
      </c>
      <c r="B89" s="8" t="s">
        <v>127</v>
      </c>
      <c r="C89" s="7" t="s">
        <v>9</v>
      </c>
      <c r="D89" s="7">
        <v>20</v>
      </c>
      <c r="E89" s="1"/>
      <c r="F89" s="10">
        <f t="shared" si="7"/>
        <v>0</v>
      </c>
    </row>
    <row r="90" spans="1:6" x14ac:dyDescent="0.25">
      <c r="A90" s="7">
        <v>78</v>
      </c>
      <c r="B90" s="8" t="s">
        <v>89</v>
      </c>
      <c r="C90" s="7" t="s">
        <v>9</v>
      </c>
      <c r="D90" s="7">
        <v>20</v>
      </c>
      <c r="E90" s="1"/>
      <c r="F90" s="10">
        <f t="shared" si="7"/>
        <v>0</v>
      </c>
    </row>
    <row r="91" spans="1:6" x14ac:dyDescent="0.25">
      <c r="A91" s="7">
        <v>79</v>
      </c>
      <c r="B91" s="8" t="s">
        <v>90</v>
      </c>
      <c r="C91" s="7" t="s">
        <v>9</v>
      </c>
      <c r="D91" s="7">
        <v>200</v>
      </c>
      <c r="E91" s="1"/>
      <c r="F91" s="10">
        <f t="shared" si="7"/>
        <v>0</v>
      </c>
    </row>
    <row r="92" spans="1:6" x14ac:dyDescent="0.25">
      <c r="A92" s="7">
        <v>80</v>
      </c>
      <c r="B92" s="8" t="s">
        <v>91</v>
      </c>
      <c r="C92" s="7" t="s">
        <v>9</v>
      </c>
      <c r="D92" s="7">
        <v>50</v>
      </c>
      <c r="E92" s="1"/>
      <c r="F92" s="10">
        <f t="shared" si="7"/>
        <v>0</v>
      </c>
    </row>
    <row r="93" spans="1:6" x14ac:dyDescent="0.25">
      <c r="A93" s="7">
        <v>81</v>
      </c>
      <c r="B93" s="8" t="s">
        <v>92</v>
      </c>
      <c r="C93" s="7" t="s">
        <v>93</v>
      </c>
      <c r="D93" s="7">
        <v>240</v>
      </c>
      <c r="E93" s="1"/>
      <c r="F93" s="10">
        <f t="shared" si="7"/>
        <v>0</v>
      </c>
    </row>
    <row r="94" spans="1:6" x14ac:dyDescent="0.25">
      <c r="A94" s="7">
        <v>82</v>
      </c>
      <c r="B94" s="8" t="s">
        <v>94</v>
      </c>
      <c r="C94" s="7" t="s">
        <v>93</v>
      </c>
      <c r="D94" s="7">
        <v>30</v>
      </c>
      <c r="E94" s="1"/>
      <c r="F94" s="10">
        <f t="shared" si="7"/>
        <v>0</v>
      </c>
    </row>
    <row r="95" spans="1:6" x14ac:dyDescent="0.25">
      <c r="A95" s="7">
        <v>83</v>
      </c>
      <c r="B95" s="8" t="s">
        <v>95</v>
      </c>
      <c r="C95" s="7" t="s">
        <v>93</v>
      </c>
      <c r="D95" s="7">
        <v>10</v>
      </c>
      <c r="E95" s="1"/>
      <c r="F95" s="10">
        <f t="shared" si="7"/>
        <v>0</v>
      </c>
    </row>
    <row r="96" spans="1:6" x14ac:dyDescent="0.25">
      <c r="A96" s="7">
        <v>84</v>
      </c>
      <c r="B96" s="8" t="s">
        <v>96</v>
      </c>
      <c r="C96" s="7" t="s">
        <v>93</v>
      </c>
      <c r="D96" s="7">
        <v>100</v>
      </c>
      <c r="E96" s="1"/>
      <c r="F96" s="10">
        <f t="shared" si="7"/>
        <v>0</v>
      </c>
    </row>
    <row r="97" spans="1:6" x14ac:dyDescent="0.25">
      <c r="A97" s="7">
        <v>85</v>
      </c>
      <c r="B97" s="8" t="s">
        <v>97</v>
      </c>
      <c r="C97" s="7" t="s">
        <v>93</v>
      </c>
      <c r="D97" s="7">
        <v>50</v>
      </c>
      <c r="E97" s="1"/>
      <c r="F97" s="10">
        <f t="shared" si="7"/>
        <v>0</v>
      </c>
    </row>
    <row r="98" spans="1:6" x14ac:dyDescent="0.25">
      <c r="A98" s="7">
        <v>86</v>
      </c>
      <c r="B98" s="8" t="s">
        <v>98</v>
      </c>
      <c r="C98" s="7" t="s">
        <v>93</v>
      </c>
      <c r="D98" s="7">
        <v>10</v>
      </c>
      <c r="E98" s="1"/>
      <c r="F98" s="10">
        <f t="shared" si="7"/>
        <v>0</v>
      </c>
    </row>
    <row r="99" spans="1:6" x14ac:dyDescent="0.25">
      <c r="A99" s="7">
        <v>87</v>
      </c>
      <c r="B99" s="8" t="s">
        <v>99</v>
      </c>
      <c r="C99" s="7" t="s">
        <v>93</v>
      </c>
      <c r="D99" s="7">
        <v>1</v>
      </c>
      <c r="E99" s="1"/>
      <c r="F99" s="10">
        <f t="shared" si="7"/>
        <v>0</v>
      </c>
    </row>
    <row r="100" spans="1:6" x14ac:dyDescent="0.25">
      <c r="A100" s="7">
        <v>88</v>
      </c>
      <c r="B100" s="8" t="s">
        <v>100</v>
      </c>
      <c r="C100" s="7" t="s">
        <v>9</v>
      </c>
      <c r="D100" s="7">
        <v>10</v>
      </c>
      <c r="E100" s="1"/>
      <c r="F100" s="10">
        <f t="shared" si="7"/>
        <v>0</v>
      </c>
    </row>
    <row r="101" spans="1:6" x14ac:dyDescent="0.25">
      <c r="A101" s="7">
        <v>89</v>
      </c>
      <c r="B101" s="8" t="s">
        <v>101</v>
      </c>
      <c r="C101" s="7" t="s">
        <v>9</v>
      </c>
      <c r="D101" s="7">
        <v>10</v>
      </c>
      <c r="E101" s="1"/>
      <c r="F101" s="10">
        <f t="shared" si="7"/>
        <v>0</v>
      </c>
    </row>
    <row r="102" spans="1:6" x14ac:dyDescent="0.25">
      <c r="A102" s="7">
        <v>90</v>
      </c>
      <c r="B102" s="8" t="s">
        <v>102</v>
      </c>
      <c r="C102" s="7" t="s">
        <v>9</v>
      </c>
      <c r="D102" s="7">
        <v>10</v>
      </c>
      <c r="E102" s="1"/>
      <c r="F102" s="10">
        <f t="shared" si="7"/>
        <v>0</v>
      </c>
    </row>
    <row r="103" spans="1:6" x14ac:dyDescent="0.25">
      <c r="A103" s="7">
        <v>91</v>
      </c>
      <c r="B103" s="8" t="s">
        <v>103</v>
      </c>
      <c r="C103" s="7" t="s">
        <v>9</v>
      </c>
      <c r="D103" s="7">
        <v>10</v>
      </c>
      <c r="E103" s="1"/>
      <c r="F103" s="10">
        <f t="shared" si="7"/>
        <v>0</v>
      </c>
    </row>
    <row r="104" spans="1:6" ht="30" x14ac:dyDescent="0.25">
      <c r="A104" s="7">
        <v>92</v>
      </c>
      <c r="B104" s="8" t="s">
        <v>104</v>
      </c>
      <c r="C104" s="7" t="s">
        <v>9</v>
      </c>
      <c r="D104" s="7">
        <v>10</v>
      </c>
      <c r="E104" s="1"/>
      <c r="F104" s="10">
        <f t="shared" si="7"/>
        <v>0</v>
      </c>
    </row>
    <row r="105" spans="1:6" ht="30" x14ac:dyDescent="0.25">
      <c r="A105" s="7">
        <v>93</v>
      </c>
      <c r="B105" s="8" t="s">
        <v>105</v>
      </c>
      <c r="C105" s="7" t="s">
        <v>9</v>
      </c>
      <c r="D105" s="7">
        <v>10</v>
      </c>
      <c r="E105" s="1"/>
      <c r="F105" s="10">
        <f t="shared" si="7"/>
        <v>0</v>
      </c>
    </row>
    <row r="106" spans="1:6" x14ac:dyDescent="0.25">
      <c r="A106" s="7">
        <v>94</v>
      </c>
      <c r="B106" s="8" t="s">
        <v>106</v>
      </c>
      <c r="C106" s="7" t="s">
        <v>9</v>
      </c>
      <c r="D106" s="7">
        <v>5</v>
      </c>
      <c r="E106" s="1"/>
      <c r="F106" s="10">
        <f t="shared" si="7"/>
        <v>0</v>
      </c>
    </row>
    <row r="107" spans="1:6" x14ac:dyDescent="0.25">
      <c r="A107" s="7">
        <v>95</v>
      </c>
      <c r="B107" s="8" t="s">
        <v>107</v>
      </c>
      <c r="C107" s="7" t="s">
        <v>9</v>
      </c>
      <c r="D107" s="7">
        <v>3</v>
      </c>
      <c r="E107" s="1"/>
      <c r="F107" s="10">
        <f t="shared" si="7"/>
        <v>0</v>
      </c>
    </row>
    <row r="108" spans="1:6" x14ac:dyDescent="0.25">
      <c r="A108" s="7">
        <v>96</v>
      </c>
      <c r="B108" s="8" t="s">
        <v>108</v>
      </c>
      <c r="C108" s="7" t="s">
        <v>9</v>
      </c>
      <c r="D108" s="7">
        <v>10</v>
      </c>
      <c r="E108" s="1"/>
      <c r="F108" s="10">
        <f t="shared" si="7"/>
        <v>0</v>
      </c>
    </row>
    <row r="109" spans="1:6" x14ac:dyDescent="0.25">
      <c r="A109" s="7">
        <v>97</v>
      </c>
      <c r="B109" s="8" t="s">
        <v>109</v>
      </c>
      <c r="C109" s="7" t="s">
        <v>9</v>
      </c>
      <c r="D109" s="7">
        <v>5</v>
      </c>
      <c r="E109" s="1"/>
      <c r="F109" s="10">
        <f t="shared" si="7"/>
        <v>0</v>
      </c>
    </row>
    <row r="110" spans="1:6" x14ac:dyDescent="0.25">
      <c r="A110" s="7">
        <v>98</v>
      </c>
      <c r="B110" s="12" t="s">
        <v>132</v>
      </c>
      <c r="C110" s="7" t="s">
        <v>9</v>
      </c>
      <c r="D110" s="13">
        <v>3</v>
      </c>
      <c r="E110" s="1"/>
      <c r="F110" s="10">
        <f t="shared" si="7"/>
        <v>0</v>
      </c>
    </row>
    <row r="111" spans="1:6" x14ac:dyDescent="0.25">
      <c r="A111" s="7">
        <v>99</v>
      </c>
      <c r="B111" s="12" t="s">
        <v>133</v>
      </c>
      <c r="C111" s="13" t="s">
        <v>9</v>
      </c>
      <c r="D111" s="13">
        <v>10</v>
      </c>
      <c r="E111" s="1"/>
      <c r="F111" s="10">
        <f t="shared" si="7"/>
        <v>0</v>
      </c>
    </row>
    <row r="112" spans="1:6" x14ac:dyDescent="0.25">
      <c r="A112" s="7">
        <v>100</v>
      </c>
      <c r="B112" s="8" t="s">
        <v>110</v>
      </c>
      <c r="C112" s="7" t="s">
        <v>9</v>
      </c>
      <c r="D112" s="7">
        <v>10</v>
      </c>
      <c r="E112" s="1"/>
      <c r="F112" s="10">
        <f t="shared" si="7"/>
        <v>0</v>
      </c>
    </row>
    <row r="113" spans="1:6" x14ac:dyDescent="0.25">
      <c r="A113" s="7">
        <v>101</v>
      </c>
      <c r="B113" s="8" t="s">
        <v>111</v>
      </c>
      <c r="C113" s="7" t="s">
        <v>9</v>
      </c>
      <c r="D113" s="7">
        <v>25</v>
      </c>
      <c r="E113" s="1"/>
      <c r="F113" s="10">
        <f t="shared" si="7"/>
        <v>0</v>
      </c>
    </row>
    <row r="114" spans="1:6" x14ac:dyDescent="0.25">
      <c r="A114" s="7">
        <v>102</v>
      </c>
      <c r="B114" s="8" t="s">
        <v>112</v>
      </c>
      <c r="C114" s="7" t="s">
        <v>9</v>
      </c>
      <c r="D114" s="7">
        <v>20</v>
      </c>
      <c r="E114" s="1"/>
      <c r="F114" s="10">
        <f t="shared" si="7"/>
        <v>0</v>
      </c>
    </row>
    <row r="115" spans="1:6" x14ac:dyDescent="0.25">
      <c r="A115" s="7">
        <v>103</v>
      </c>
      <c r="B115" s="8" t="s">
        <v>113</v>
      </c>
      <c r="C115" s="7" t="s">
        <v>9</v>
      </c>
      <c r="D115" s="7">
        <v>20</v>
      </c>
      <c r="E115" s="1"/>
      <c r="F115" s="10">
        <f t="shared" si="7"/>
        <v>0</v>
      </c>
    </row>
    <row r="116" spans="1:6" x14ac:dyDescent="0.25">
      <c r="A116" s="7">
        <v>104</v>
      </c>
      <c r="B116" s="8" t="s">
        <v>114</v>
      </c>
      <c r="C116" s="7" t="s">
        <v>9</v>
      </c>
      <c r="D116" s="7">
        <v>8</v>
      </c>
      <c r="E116" s="1"/>
      <c r="F116" s="10">
        <f t="shared" si="7"/>
        <v>0</v>
      </c>
    </row>
    <row r="117" spans="1:6" ht="30" x14ac:dyDescent="0.25">
      <c r="A117" s="7">
        <v>105</v>
      </c>
      <c r="B117" s="8" t="s">
        <v>115</v>
      </c>
      <c r="C117" s="7" t="s">
        <v>9</v>
      </c>
      <c r="D117" s="7">
        <v>5</v>
      </c>
      <c r="E117" s="1"/>
      <c r="F117" s="10">
        <f t="shared" si="7"/>
        <v>0</v>
      </c>
    </row>
    <row r="118" spans="1:6" x14ac:dyDescent="0.25">
      <c r="A118" s="7">
        <v>106</v>
      </c>
      <c r="B118" s="12" t="s">
        <v>116</v>
      </c>
      <c r="C118" s="7" t="s">
        <v>117</v>
      </c>
      <c r="D118" s="7">
        <v>25</v>
      </c>
      <c r="E118" s="1"/>
      <c r="F118" s="10">
        <f t="shared" si="7"/>
        <v>0</v>
      </c>
    </row>
    <row r="119" spans="1:6" x14ac:dyDescent="0.25">
      <c r="A119" s="7">
        <v>107</v>
      </c>
      <c r="B119" s="8" t="s">
        <v>118</v>
      </c>
      <c r="C119" s="7" t="s">
        <v>9</v>
      </c>
      <c r="D119" s="7">
        <v>15</v>
      </c>
      <c r="E119" s="1"/>
      <c r="F119" s="10">
        <f t="shared" si="7"/>
        <v>0</v>
      </c>
    </row>
    <row r="120" spans="1:6" x14ac:dyDescent="0.25">
      <c r="A120" s="7">
        <v>108</v>
      </c>
      <c r="B120" s="8" t="s">
        <v>128</v>
      </c>
      <c r="C120" s="7" t="s">
        <v>9</v>
      </c>
      <c r="D120" s="7">
        <v>15</v>
      </c>
      <c r="E120" s="1"/>
      <c r="F120" s="10">
        <f t="shared" si="7"/>
        <v>0</v>
      </c>
    </row>
    <row r="121" spans="1:6" ht="30" x14ac:dyDescent="0.25">
      <c r="A121" s="7">
        <v>109</v>
      </c>
      <c r="B121" s="8" t="s">
        <v>135</v>
      </c>
      <c r="C121" s="7" t="s">
        <v>9</v>
      </c>
      <c r="D121" s="7">
        <v>5</v>
      </c>
      <c r="E121" s="1"/>
      <c r="F121" s="10">
        <f t="shared" si="7"/>
        <v>0</v>
      </c>
    </row>
    <row r="122" spans="1:6" ht="79.5" customHeight="1" x14ac:dyDescent="0.25">
      <c r="A122" s="7">
        <v>110</v>
      </c>
      <c r="B122" s="15" t="s">
        <v>134</v>
      </c>
      <c r="C122" s="7" t="s">
        <v>9</v>
      </c>
      <c r="D122" s="7">
        <v>2</v>
      </c>
      <c r="E122" s="1"/>
      <c r="F122" s="10">
        <f t="shared" si="7"/>
        <v>0</v>
      </c>
    </row>
    <row r="123" spans="1:6" ht="30" x14ac:dyDescent="0.25">
      <c r="A123" s="7">
        <v>111</v>
      </c>
      <c r="B123" s="8" t="s">
        <v>136</v>
      </c>
      <c r="C123" s="7" t="s">
        <v>9</v>
      </c>
      <c r="D123" s="7">
        <v>5</v>
      </c>
      <c r="E123" s="1"/>
      <c r="F123" s="10">
        <f t="shared" si="7"/>
        <v>0</v>
      </c>
    </row>
    <row r="124" spans="1:6" x14ac:dyDescent="0.25">
      <c r="A124" s="7"/>
      <c r="B124" s="20" t="s">
        <v>119</v>
      </c>
      <c r="C124" s="21"/>
      <c r="D124" s="22"/>
      <c r="E124" s="1"/>
      <c r="F124" s="10">
        <f>SUM(F5:F123)</f>
        <v>0</v>
      </c>
    </row>
    <row r="125" spans="1:6" x14ac:dyDescent="0.25">
      <c r="A125" s="7"/>
      <c r="B125" s="20" t="s">
        <v>120</v>
      </c>
      <c r="C125" s="21"/>
      <c r="D125" s="22"/>
      <c r="E125" s="1"/>
      <c r="F125" s="10">
        <f>F124*25%</f>
        <v>0</v>
      </c>
    </row>
    <row r="126" spans="1:6" x14ac:dyDescent="0.25">
      <c r="A126" s="7"/>
      <c r="B126" s="20" t="s">
        <v>121</v>
      </c>
      <c r="C126" s="21"/>
      <c r="D126" s="22"/>
      <c r="E126" s="1"/>
      <c r="F126" s="10">
        <f>F124+F125</f>
        <v>0</v>
      </c>
    </row>
    <row r="127" spans="1:6" x14ac:dyDescent="0.25">
      <c r="A127" s="23" t="s">
        <v>122</v>
      </c>
      <c r="B127" s="24"/>
      <c r="C127" s="24"/>
      <c r="D127" s="24"/>
      <c r="E127" s="24"/>
      <c r="F127" s="25"/>
    </row>
  </sheetData>
  <sheetProtection algorithmName="SHA-512" hashValue="D3ugixciNUiuCdxVTUTZ2Ir6Tj5ucgX9+0m336r3COtcyaT7mCmvvASdS9VZXQmw1qnuFWW3D1/qybW4UmdNEA==" saltValue="veDqzFzYjXrXijvs9OXgPw==" spinCount="100000" sheet="1" selectLockedCells="1"/>
  <mergeCells count="5">
    <mergeCell ref="A1:F2"/>
    <mergeCell ref="B124:D124"/>
    <mergeCell ref="B125:D125"/>
    <mergeCell ref="B126:D126"/>
    <mergeCell ref="A127:F1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 materijal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Čvrljak</dc:creator>
  <cp:lastModifiedBy>Josipa Kursan</cp:lastModifiedBy>
  <cp:lastPrinted>2023-05-05T10:16:47Z</cp:lastPrinted>
  <dcterms:created xsi:type="dcterms:W3CDTF">2021-12-06T08:52:16Z</dcterms:created>
  <dcterms:modified xsi:type="dcterms:W3CDTF">2024-09-10T10:47:11Z</dcterms:modified>
</cp:coreProperties>
</file>